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ilje\Documents\NLF\Økonomi\2018\"/>
    </mc:Choice>
  </mc:AlternateContent>
  <bookViews>
    <workbookView xWindow="0" yWindow="0" windowWidth="19200" windowHeight="6950" xr2:uid="{00000000-000D-0000-FFFF-FFFF00000000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/>
  <c r="F24" i="1"/>
  <c r="F11" i="1"/>
  <c r="D27" i="1"/>
  <c r="F29" i="1" l="1"/>
  <c r="D24" i="1"/>
  <c r="D11" i="1"/>
  <c r="D29" i="1" s="1"/>
  <c r="E24" i="1" l="1"/>
  <c r="E11" i="1"/>
  <c r="H12" i="1" l="1"/>
  <c r="E29" i="1"/>
</calcChain>
</file>

<file path=xl/sharedStrings.xml><?xml version="1.0" encoding="utf-8"?>
<sst xmlns="http://schemas.openxmlformats.org/spreadsheetml/2006/main" count="29" uniqueCount="29">
  <si>
    <t>Konto</t>
  </si>
  <si>
    <t>Konto navn</t>
  </si>
  <si>
    <t>Overskudd legevaktkonferansen</t>
  </si>
  <si>
    <t>Lederkonferansen inn</t>
  </si>
  <si>
    <t>Medlemskontigent</t>
  </si>
  <si>
    <t>Sum driftsinntekter</t>
  </si>
  <si>
    <t>Reise/opphold</t>
  </si>
  <si>
    <t>Blomster/gave</t>
  </si>
  <si>
    <t>Legevaktprisen</t>
  </si>
  <si>
    <t>Tilskudd kurs for medlemmer</t>
  </si>
  <si>
    <t>Honorar</t>
  </si>
  <si>
    <t>Tapt arbeidsfortjeneste</t>
  </si>
  <si>
    <t>Kontormatriell</t>
  </si>
  <si>
    <t>Lisenser/gebyrer</t>
  </si>
  <si>
    <t>Lederkonferansen</t>
  </si>
  <si>
    <t>Regnskapshonorar</t>
  </si>
  <si>
    <t>Revisjon</t>
  </si>
  <si>
    <t>Ekstern konsulent</t>
  </si>
  <si>
    <t>Sum driftskostnader</t>
  </si>
  <si>
    <t>Renteinntekter</t>
  </si>
  <si>
    <t>Renteutgifter og gebyrer</t>
  </si>
  <si>
    <t>Sum finansposter</t>
  </si>
  <si>
    <t>Resultat</t>
  </si>
  <si>
    <t>Budsjett 2017</t>
  </si>
  <si>
    <t>Tilskudd fra Nklm</t>
  </si>
  <si>
    <t>Budsjett 2018</t>
  </si>
  <si>
    <t>Regnskap 2016</t>
  </si>
  <si>
    <t>Budsjettforslag Legevaktforum 2018</t>
  </si>
  <si>
    <t>Utarbeidet av Silje Longva Todnem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</si>
</sst>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/>
    <xf numFmtId="0" fontId="3" fillId="0" borderId="2" xfId="0" applyFont="1" applyBorder="1"/>
    <xf numFmtId="0" fontId="4" fillId="0" borderId="0" xfId="0" applyFont="1"/>
    <xf numFmtId="165" fontId="4" fillId="0" borderId="0" xfId="1" applyNumberFormat="1" applyFont="1"/>
    <xf numFmtId="0" fontId="4" fillId="0" borderId="1" xfId="0" applyFont="1" applyBorder="1"/>
    <xf numFmtId="3" fontId="3" fillId="0" borderId="2" xfId="0" applyNumberFormat="1" applyFont="1" applyBorder="1"/>
    <xf numFmtId="165" fontId="3" fillId="0" borderId="2" xfId="0" applyNumberFormat="1" applyFont="1" applyBorder="1"/>
    <xf numFmtId="0" fontId="5" fillId="0" borderId="0" xfId="0" applyFont="1"/>
    <xf numFmtId="14" fontId="5" fillId="0" borderId="0" xfId="0" applyNumberFormat="1" applyFont="1"/>
    <xf numFmtId="0" fontId="3" fillId="0" borderId="3" xfId="0" applyFont="1" applyFill="1" applyBorder="1"/>
    <xf numFmtId="165" fontId="3" fillId="0" borderId="2" xfId="1" applyNumberFormat="1" applyFont="1" applyBorder="1"/>
    <xf numFmtId="3" fontId="6" fillId="0" borderId="3" xfId="0" applyNumberFormat="1" applyFont="1" applyBorder="1"/>
    <xf numFmtId="165" fontId="0" fillId="0" borderId="0" xfId="0" applyNumberFormat="1"/>
    <xf numFmtId="0" fontId="7" fillId="0" borderId="0" xfId="0" applyFont="1"/>
    <xf numFmtId="165" fontId="7" fillId="0" borderId="0" xfId="1" applyNumberFormat="1" applyFont="1"/>
    <xf numFmtId="3" fontId="7" fillId="0" borderId="0" xfId="0" applyNumberFormat="1" applyFont="1"/>
    <xf numFmtId="3" fontId="7" fillId="0" borderId="0" xfId="0" applyNumberFormat="1" applyFont="1" applyFill="1" applyBorder="1"/>
    <xf numFmtId="165" fontId="7" fillId="0" borderId="0" xfId="1" applyNumberFormat="1" applyFont="1" applyBorder="1"/>
    <xf numFmtId="165" fontId="8" fillId="0" borderId="2" xfId="1" applyNumberFormat="1" applyFont="1" applyBorder="1"/>
    <xf numFmtId="3" fontId="7" fillId="0" borderId="3" xfId="0" applyNumberFormat="1" applyFont="1" applyBorder="1"/>
    <xf numFmtId="165" fontId="7" fillId="0" borderId="0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6"/>
  <sheetViews>
    <sheetView tabSelected="1" topLeftCell="A10" zoomScale="80" zoomScaleNormal="80" workbookViewId="0">
      <selection activeCell="B31" sqref="B31"/>
    </sheetView>
  </sheetViews>
  <sheetFormatPr baseColWidth="10" defaultRowHeight="14.5" x14ac:dyDescent="0.35"/>
  <cols>
    <col min="3" max="3" width="35.26953125" customWidth="1"/>
    <col min="4" max="4" width="21.26953125" customWidth="1"/>
    <col min="5" max="5" width="17.1796875" customWidth="1"/>
    <col min="6" max="6" width="17.26953125" customWidth="1"/>
    <col min="7" max="8" width="15.81640625" customWidth="1"/>
  </cols>
  <sheetData>
    <row r="3" spans="2:9" ht="15" thickBot="1" x14ac:dyDescent="0.4"/>
    <row r="4" spans="2:9" ht="20.5" thickBot="1" x14ac:dyDescent="0.45">
      <c r="B4" s="1" t="s">
        <v>27</v>
      </c>
      <c r="C4" s="2"/>
      <c r="D4" s="3"/>
      <c r="E4" s="3"/>
      <c r="F4" s="4"/>
    </row>
    <row r="5" spans="2:9" ht="15" thickBot="1" x14ac:dyDescent="0.4"/>
    <row r="6" spans="2:9" ht="15" thickBot="1" x14ac:dyDescent="0.4">
      <c r="B6" s="5" t="s">
        <v>0</v>
      </c>
      <c r="C6" s="6" t="s">
        <v>1</v>
      </c>
      <c r="D6" s="6" t="s">
        <v>26</v>
      </c>
      <c r="E6" s="6" t="s">
        <v>23</v>
      </c>
      <c r="F6" s="14" t="s">
        <v>25</v>
      </c>
    </row>
    <row r="7" spans="2:9" x14ac:dyDescent="0.35">
      <c r="B7" s="7">
        <v>3000</v>
      </c>
      <c r="C7" s="7" t="s">
        <v>2</v>
      </c>
      <c r="D7" s="19">
        <v>220000</v>
      </c>
      <c r="E7" s="8">
        <v>235000</v>
      </c>
      <c r="F7" s="20">
        <v>200000</v>
      </c>
    </row>
    <row r="8" spans="2:9" x14ac:dyDescent="0.35">
      <c r="B8" s="7">
        <v>3001</v>
      </c>
      <c r="C8" s="7" t="s">
        <v>3</v>
      </c>
      <c r="D8" s="19">
        <v>1153250</v>
      </c>
      <c r="E8" s="8">
        <v>1100000</v>
      </c>
      <c r="F8" s="20">
        <v>1170000</v>
      </c>
    </row>
    <row r="9" spans="2:9" x14ac:dyDescent="0.35">
      <c r="B9" s="7">
        <v>3002</v>
      </c>
      <c r="C9" s="7" t="s">
        <v>24</v>
      </c>
      <c r="D9" s="19">
        <v>40000</v>
      </c>
      <c r="E9" s="8">
        <v>40000</v>
      </c>
      <c r="F9" s="20">
        <v>40000</v>
      </c>
    </row>
    <row r="10" spans="2:9" ht="15" thickBot="1" x14ac:dyDescent="0.4">
      <c r="B10" s="7">
        <v>3003</v>
      </c>
      <c r="C10" s="7" t="s">
        <v>4</v>
      </c>
      <c r="D10" s="19">
        <v>252520</v>
      </c>
      <c r="E10" s="8">
        <v>200000</v>
      </c>
      <c r="F10" s="20">
        <v>260000</v>
      </c>
    </row>
    <row r="11" spans="2:9" ht="15" thickBot="1" x14ac:dyDescent="0.4">
      <c r="B11" s="9"/>
      <c r="C11" s="6" t="s">
        <v>5</v>
      </c>
      <c r="D11" s="10">
        <f>SUM(D7:D10)</f>
        <v>1665770</v>
      </c>
      <c r="E11" s="15">
        <f>SUM(E7:E10)</f>
        <v>1575000</v>
      </c>
      <c r="F11" s="16">
        <f>SUM(F7:F10)</f>
        <v>1670000</v>
      </c>
    </row>
    <row r="12" spans="2:9" x14ac:dyDescent="0.35">
      <c r="B12" s="7">
        <v>4000</v>
      </c>
      <c r="C12" s="7" t="s">
        <v>6</v>
      </c>
      <c r="D12" s="19">
        <v>252903</v>
      </c>
      <c r="E12" s="8">
        <v>285000</v>
      </c>
      <c r="F12" s="20">
        <v>295000</v>
      </c>
      <c r="H12" s="17">
        <f>E11+E27-E24</f>
        <v>0</v>
      </c>
      <c r="I12" s="18"/>
    </row>
    <row r="13" spans="2:9" x14ac:dyDescent="0.35">
      <c r="B13" s="7">
        <v>4002</v>
      </c>
      <c r="C13" s="7" t="s">
        <v>7</v>
      </c>
      <c r="D13" s="19">
        <v>6819</v>
      </c>
      <c r="E13" s="8">
        <v>5000</v>
      </c>
      <c r="F13" s="20">
        <v>7000</v>
      </c>
    </row>
    <row r="14" spans="2:9" x14ac:dyDescent="0.35">
      <c r="B14" s="7">
        <v>4003</v>
      </c>
      <c r="C14" s="7" t="s">
        <v>8</v>
      </c>
      <c r="D14" s="19"/>
      <c r="E14" s="8">
        <v>5000</v>
      </c>
      <c r="F14" s="20">
        <v>5000</v>
      </c>
    </row>
    <row r="15" spans="2:9" x14ac:dyDescent="0.35">
      <c r="B15" s="7">
        <v>4004</v>
      </c>
      <c r="C15" s="7" t="s">
        <v>9</v>
      </c>
      <c r="D15" s="19"/>
      <c r="E15" s="8">
        <v>30000</v>
      </c>
      <c r="F15" s="21">
        <v>30000</v>
      </c>
    </row>
    <row r="16" spans="2:9" x14ac:dyDescent="0.35">
      <c r="B16" s="7">
        <v>4005</v>
      </c>
      <c r="C16" s="7" t="s">
        <v>10</v>
      </c>
      <c r="D16" s="19">
        <v>30000</v>
      </c>
      <c r="E16" s="8">
        <v>40000</v>
      </c>
      <c r="F16" s="20">
        <v>55000</v>
      </c>
    </row>
    <row r="17" spans="2:6" x14ac:dyDescent="0.35">
      <c r="B17" s="7">
        <v>4055</v>
      </c>
      <c r="C17" s="7" t="s">
        <v>11</v>
      </c>
      <c r="D17" s="19">
        <v>33760</v>
      </c>
      <c r="E17" s="8">
        <v>62000</v>
      </c>
      <c r="F17" s="20">
        <v>65000</v>
      </c>
    </row>
    <row r="18" spans="2:6" x14ac:dyDescent="0.35">
      <c r="B18" s="7">
        <v>4006</v>
      </c>
      <c r="C18" s="7" t="s">
        <v>12</v>
      </c>
      <c r="D18" s="19">
        <v>3775</v>
      </c>
      <c r="E18" s="8">
        <v>10000</v>
      </c>
      <c r="F18" s="20">
        <v>4000</v>
      </c>
    </row>
    <row r="19" spans="2:6" x14ac:dyDescent="0.35">
      <c r="B19" s="7">
        <v>4007</v>
      </c>
      <c r="C19" s="7" t="s">
        <v>13</v>
      </c>
      <c r="D19" s="19">
        <v>360</v>
      </c>
      <c r="E19" s="8">
        <v>3000</v>
      </c>
      <c r="F19" s="18">
        <v>1000</v>
      </c>
    </row>
    <row r="20" spans="2:6" x14ac:dyDescent="0.35">
      <c r="B20" s="7">
        <v>4008</v>
      </c>
      <c r="C20" s="7" t="s">
        <v>14</v>
      </c>
      <c r="D20" s="19">
        <v>947235</v>
      </c>
      <c r="E20" s="8">
        <v>1100000</v>
      </c>
      <c r="F20" s="20">
        <v>1170000</v>
      </c>
    </row>
    <row r="21" spans="2:6" x14ac:dyDescent="0.35">
      <c r="B21" s="7">
        <v>6702</v>
      </c>
      <c r="C21" s="7" t="s">
        <v>15</v>
      </c>
      <c r="D21" s="19"/>
      <c r="E21" s="8">
        <v>20000</v>
      </c>
      <c r="F21" s="20">
        <v>25000</v>
      </c>
    </row>
    <row r="22" spans="2:6" x14ac:dyDescent="0.35">
      <c r="B22" s="7">
        <v>6700</v>
      </c>
      <c r="C22" s="7" t="s">
        <v>16</v>
      </c>
      <c r="D22" s="19">
        <v>15375</v>
      </c>
      <c r="E22" s="8">
        <v>9000</v>
      </c>
      <c r="F22" s="20">
        <v>15000</v>
      </c>
    </row>
    <row r="23" spans="2:6" ht="15" thickBot="1" x14ac:dyDescent="0.4">
      <c r="B23" s="7">
        <v>6795</v>
      </c>
      <c r="C23" s="7" t="s">
        <v>17</v>
      </c>
      <c r="D23" s="22">
        <v>29360</v>
      </c>
      <c r="E23" s="8">
        <v>10000</v>
      </c>
      <c r="F23" s="18">
        <v>0</v>
      </c>
    </row>
    <row r="24" spans="2:6" ht="16" thickBot="1" x14ac:dyDescent="0.4">
      <c r="B24" s="9"/>
      <c r="C24" s="6" t="s">
        <v>18</v>
      </c>
      <c r="D24" s="23">
        <f>SUM(D12:D23)</f>
        <v>1319587</v>
      </c>
      <c r="E24" s="15">
        <f>SUM(E12:E23)</f>
        <v>1579000</v>
      </c>
      <c r="F24" s="24">
        <f>SUM(F12:F23)</f>
        <v>1672000</v>
      </c>
    </row>
    <row r="25" spans="2:6" x14ac:dyDescent="0.35">
      <c r="B25" s="7">
        <v>8040</v>
      </c>
      <c r="C25" s="7" t="s">
        <v>19</v>
      </c>
      <c r="D25" s="25">
        <v>2696</v>
      </c>
      <c r="E25" s="8">
        <v>6000</v>
      </c>
      <c r="F25" s="21">
        <v>3000</v>
      </c>
    </row>
    <row r="26" spans="2:6" ht="15" thickBot="1" x14ac:dyDescent="0.4">
      <c r="B26" s="7">
        <v>8140</v>
      </c>
      <c r="C26" s="7" t="s">
        <v>20</v>
      </c>
      <c r="D26" s="25">
        <v>878</v>
      </c>
      <c r="E26" s="8">
        <v>2000</v>
      </c>
      <c r="F26" s="21">
        <v>1000</v>
      </c>
    </row>
    <row r="27" spans="2:6" ht="15" thickBot="1" x14ac:dyDescent="0.4">
      <c r="B27" s="9"/>
      <c r="C27" s="6" t="s">
        <v>21</v>
      </c>
      <c r="D27" s="11">
        <f>D25-D26</f>
        <v>1818</v>
      </c>
      <c r="E27" s="15">
        <f>E25-E26</f>
        <v>4000</v>
      </c>
      <c r="F27" s="16">
        <f>F25-F26</f>
        <v>2000</v>
      </c>
    </row>
    <row r="28" spans="2:6" ht="15" thickBot="1" x14ac:dyDescent="0.4">
      <c r="B28" s="7"/>
      <c r="C28" s="7"/>
      <c r="D28" s="7"/>
      <c r="E28" s="8"/>
      <c r="F28" s="18"/>
    </row>
    <row r="29" spans="2:6" ht="15" thickBot="1" x14ac:dyDescent="0.4">
      <c r="B29" s="9"/>
      <c r="C29" s="6" t="s">
        <v>22</v>
      </c>
      <c r="D29" s="10">
        <f>D11-D24+D27</f>
        <v>348001</v>
      </c>
      <c r="E29" s="10">
        <f>E11-E24+E27</f>
        <v>0</v>
      </c>
      <c r="F29" s="16">
        <f>F11-F24+F27</f>
        <v>0</v>
      </c>
    </row>
    <row r="32" spans="2:6" x14ac:dyDescent="0.35">
      <c r="C32" t="s">
        <v>28</v>
      </c>
    </row>
    <row r="33" spans="2:3" x14ac:dyDescent="0.35">
      <c r="B33" s="12"/>
      <c r="C33" s="12"/>
    </row>
    <row r="34" spans="2:3" x14ac:dyDescent="0.35">
      <c r="B34" s="12"/>
      <c r="C34" s="12"/>
    </row>
    <row r="35" spans="2:3" x14ac:dyDescent="0.35">
      <c r="B35" s="13"/>
      <c r="C35" s="12"/>
    </row>
    <row r="36" spans="2:3" x14ac:dyDescent="0.35">
      <c r="B36" s="12"/>
      <c r="C3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D-IKT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viglab</dc:creator>
  <cp:lastModifiedBy>silje</cp:lastModifiedBy>
  <cp:lastPrinted>2017-08-28T18:54:44Z</cp:lastPrinted>
  <dcterms:created xsi:type="dcterms:W3CDTF">2016-08-22T07:01:38Z</dcterms:created>
  <dcterms:modified xsi:type="dcterms:W3CDTF">2017-09-12T18:59:53Z</dcterms:modified>
</cp:coreProperties>
</file>